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98" activeTab="0"/>
  </bookViews>
  <sheets>
    <sheet name="Výdavky  kat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<sst xmlns="http://schemas.openxmlformats.org/spreadsheetml/2006/main" count="39" uniqueCount="25">
  <si>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Ukazovateľ</t>
  </si>
  <si>
    <t>schválený</t>
  </si>
  <si>
    <t>skutočnosť</t>
  </si>
  <si>
    <t>rozpočet</t>
  </si>
  <si>
    <t>Rozpočtové výdavky</t>
  </si>
  <si>
    <t>Bežné výdavky spolu</t>
  </si>
  <si>
    <t>Kapitálové výdavky spolu</t>
  </si>
  <si>
    <t>Finančné operácie výdavkové</t>
  </si>
  <si>
    <t>Bežné výdavky</t>
  </si>
  <si>
    <t>Kapitálové výdavky</t>
  </si>
  <si>
    <t xml:space="preserve"> </t>
  </si>
  <si>
    <t xml:space="preserve">upravený </t>
  </si>
  <si>
    <t>Vl.zdroje</t>
  </si>
  <si>
    <t>Iné zdroje</t>
  </si>
  <si>
    <t>štátne zdroje</t>
  </si>
  <si>
    <t>Finančné operácie výdavkové spolu</t>
  </si>
  <si>
    <t>Výdavky  spolu</t>
  </si>
  <si>
    <t>Splátka úveru</t>
  </si>
  <si>
    <t xml:space="preserve">                                                                                                                   podľa kategórie</t>
  </si>
  <si>
    <t>výhľadový</t>
  </si>
  <si>
    <t>Europsky sociálny fond</t>
  </si>
  <si>
    <t>Vl.zdroje RF</t>
  </si>
  <si>
    <t>DUBOVA</t>
  </si>
  <si>
    <t>ROZPOCET</t>
  </si>
  <si>
    <t>očakávana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</si>
</sst>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#.00"/>
  </numFmts>
  <fonts count="41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174" fontId="4" fillId="34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35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4" fontId="0" fillId="4" borderId="12" xfId="0" applyNumberFormat="1" applyFill="1" applyBorder="1" applyAlignment="1">
      <alignment/>
    </xf>
    <xf numFmtId="174" fontId="4" fillId="0" borderId="12" xfId="0" applyNumberFormat="1" applyFont="1" applyBorder="1" applyAlignment="1">
      <alignment/>
    </xf>
    <xf numFmtId="174" fontId="0" fillId="4" borderId="12" xfId="0" applyNumberForma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42"/>
  <sheetViews>
    <sheetView tabSelected="1" zoomScalePageLayoutView="0" workbookViewId="0" topLeftCell="A1">
      <selection activeCell="J26" sqref="J26"/>
    </sheetView>
  </sheetViews>
  <sheetFormatPr defaultColWidth="11.57421875" defaultRowHeight="12.75"/>
  <cols>
    <col min="1" max="1" width="8.140625" style="0" customWidth="1"/>
    <col min="2" max="2" width="26.421875" style="0" customWidth="1"/>
    <col min="3" max="3" width="13.140625" style="0" customWidth="1"/>
    <col min="4" max="6" width="13.28125" style="0" customWidth="1"/>
    <col min="7" max="7" width="13.00390625" style="0" customWidth="1"/>
    <col min="8" max="8" width="12.8515625" style="0" customWidth="1"/>
    <col min="9" max="10" width="13.28125" style="0" customWidth="1"/>
  </cols>
  <sheetData>
    <row r="1" spans="1:4" ht="20.25">
      <c r="A1" t="s">
        <v>22</v>
      </c>
      <c r="D1" s="18" t="s">
        <v>10</v>
      </c>
    </row>
    <row r="3" spans="1:10" ht="18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</row>
    <row r="4" spans="1:8" ht="12.75">
      <c r="A4" s="29" t="s">
        <v>18</v>
      </c>
      <c r="B4" s="29"/>
      <c r="C4" s="29"/>
      <c r="D4" s="29"/>
      <c r="E4" s="29"/>
      <c r="F4" s="29"/>
      <c r="G4" s="29"/>
      <c r="H4" s="29"/>
    </row>
    <row r="5" spans="1:8" ht="15" hidden="1">
      <c r="A5" s="30"/>
      <c r="B5" s="30"/>
      <c r="C5" s="30"/>
      <c r="D5" s="30"/>
      <c r="E5" s="30"/>
      <c r="F5" s="30"/>
      <c r="G5" s="30"/>
      <c r="H5" s="30"/>
    </row>
    <row r="6" spans="1:10" ht="15.7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ht="15">
      <c r="A7" s="1"/>
    </row>
    <row r="8" spans="1:10" ht="12.75">
      <c r="A8" s="32"/>
      <c r="B8" s="32"/>
      <c r="C8" s="2">
        <v>2020</v>
      </c>
      <c r="D8" s="3">
        <v>2021</v>
      </c>
      <c r="E8" s="3">
        <v>2022</v>
      </c>
      <c r="F8" s="3">
        <v>2022</v>
      </c>
      <c r="G8" s="3">
        <v>2022</v>
      </c>
      <c r="H8" s="19">
        <v>2023</v>
      </c>
      <c r="I8" s="3">
        <v>2024</v>
      </c>
      <c r="J8" s="3">
        <v>2025</v>
      </c>
    </row>
    <row r="9" spans="1:10" ht="12.75">
      <c r="A9" s="33" t="s">
        <v>0</v>
      </c>
      <c r="B9" s="33"/>
      <c r="C9" s="4"/>
      <c r="D9" s="5"/>
      <c r="E9" s="5" t="s">
        <v>1</v>
      </c>
      <c r="F9" s="5" t="s">
        <v>11</v>
      </c>
      <c r="G9" s="5" t="s">
        <v>24</v>
      </c>
      <c r="H9" s="20" t="s">
        <v>10</v>
      </c>
      <c r="I9" s="17"/>
      <c r="J9" s="17"/>
    </row>
    <row r="10" spans="1:10" ht="12.75">
      <c r="A10" s="27"/>
      <c r="B10" s="27"/>
      <c r="C10" s="5" t="s">
        <v>2</v>
      </c>
      <c r="D10" s="5" t="s">
        <v>2</v>
      </c>
      <c r="E10" s="5" t="s">
        <v>3</v>
      </c>
      <c r="F10" s="5" t="s">
        <v>3</v>
      </c>
      <c r="G10" s="5" t="s">
        <v>2</v>
      </c>
      <c r="H10" s="20" t="s">
        <v>23</v>
      </c>
      <c r="I10" s="5" t="s">
        <v>19</v>
      </c>
      <c r="J10" s="5" t="s">
        <v>19</v>
      </c>
    </row>
    <row r="11" spans="1:10" ht="2.25" customHeight="1">
      <c r="A11" s="26"/>
      <c r="B11" s="26"/>
      <c r="C11" s="6"/>
      <c r="D11" s="6"/>
      <c r="E11" s="6"/>
      <c r="F11" s="6"/>
      <c r="G11" s="6"/>
      <c r="H11" s="6"/>
      <c r="I11" s="6"/>
      <c r="J11" s="6"/>
    </row>
    <row r="12" spans="1:10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2.75">
      <c r="A13" s="25" t="s">
        <v>8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2.7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.75">
      <c r="A15" s="7">
        <v>600</v>
      </c>
      <c r="B15" s="6" t="s">
        <v>12</v>
      </c>
      <c r="C15" s="8">
        <v>438530.27</v>
      </c>
      <c r="D15" s="8">
        <v>522804.98</v>
      </c>
      <c r="E15" s="22">
        <v>634814</v>
      </c>
      <c r="F15" s="22">
        <v>747304</v>
      </c>
      <c r="G15" s="8">
        <v>597228</v>
      </c>
      <c r="H15" s="23">
        <v>774498</v>
      </c>
      <c r="I15" s="8">
        <v>733737</v>
      </c>
      <c r="J15" s="8">
        <v>733986</v>
      </c>
    </row>
    <row r="16" spans="1:10" ht="12.75">
      <c r="A16" s="7">
        <v>600</v>
      </c>
      <c r="B16" s="6" t="s">
        <v>20</v>
      </c>
      <c r="C16" s="8">
        <v>17100.41</v>
      </c>
      <c r="D16" s="8">
        <v>14376.62</v>
      </c>
      <c r="E16" s="22">
        <v>11958</v>
      </c>
      <c r="F16" s="22">
        <v>11958</v>
      </c>
      <c r="G16" s="22">
        <v>1958</v>
      </c>
      <c r="H16" s="23">
        <v>9068</v>
      </c>
      <c r="I16" s="8">
        <v>0</v>
      </c>
      <c r="J16" s="8">
        <v>0</v>
      </c>
    </row>
    <row r="17" spans="1:10" ht="12.75">
      <c r="A17" s="7">
        <v>600</v>
      </c>
      <c r="B17" s="6" t="s">
        <v>13</v>
      </c>
      <c r="C17" s="8">
        <v>21010.81</v>
      </c>
      <c r="D17" s="8">
        <v>18074.13</v>
      </c>
      <c r="E17" s="8">
        <v>19522</v>
      </c>
      <c r="F17" s="8">
        <v>19522</v>
      </c>
      <c r="G17" s="8">
        <v>19522</v>
      </c>
      <c r="H17" s="23">
        <v>21900</v>
      </c>
      <c r="I17" s="8">
        <v>22000</v>
      </c>
      <c r="J17" s="8">
        <v>22000</v>
      </c>
    </row>
    <row r="18" spans="1:10" ht="12.75">
      <c r="A18" s="7">
        <v>600</v>
      </c>
      <c r="B18" s="6" t="s">
        <v>21</v>
      </c>
      <c r="C18" s="8"/>
      <c r="D18" s="8">
        <v>31145.6</v>
      </c>
      <c r="E18" s="8">
        <v>0</v>
      </c>
      <c r="F18" s="8"/>
      <c r="G18" s="8"/>
      <c r="H18" s="23"/>
      <c r="I18" s="8"/>
      <c r="J18" s="8"/>
    </row>
    <row r="19" spans="1:10" ht="12.75">
      <c r="A19" s="7">
        <v>600</v>
      </c>
      <c r="B19" s="6" t="s">
        <v>14</v>
      </c>
      <c r="C19" s="8">
        <v>223290.53</v>
      </c>
      <c r="D19" s="8">
        <v>209015.98</v>
      </c>
      <c r="E19" s="22">
        <v>286904</v>
      </c>
      <c r="F19" s="22">
        <v>316078</v>
      </c>
      <c r="G19" s="22">
        <v>316078</v>
      </c>
      <c r="H19" s="23">
        <v>153434</v>
      </c>
      <c r="I19" s="8">
        <v>144698</v>
      </c>
      <c r="J19" s="8">
        <v>144698</v>
      </c>
    </row>
    <row r="20" spans="1:10" ht="12.75">
      <c r="A20" s="13"/>
      <c r="B20" s="11" t="s">
        <v>5</v>
      </c>
      <c r="C20" s="14">
        <f>SUM(C15+C17+C19)</f>
        <v>682831.61</v>
      </c>
      <c r="D20" s="14">
        <f aca="true" t="shared" si="0" ref="D20:J20">SUM(D15:D19)</f>
        <v>795417.3099999999</v>
      </c>
      <c r="E20" s="14">
        <f t="shared" si="0"/>
        <v>953198</v>
      </c>
      <c r="F20" s="14">
        <f t="shared" si="0"/>
        <v>1094862</v>
      </c>
      <c r="G20" s="14">
        <f t="shared" si="0"/>
        <v>934786</v>
      </c>
      <c r="H20" s="14">
        <f t="shared" si="0"/>
        <v>958900</v>
      </c>
      <c r="I20" s="14">
        <f t="shared" si="0"/>
        <v>900435</v>
      </c>
      <c r="J20" s="14">
        <f t="shared" si="0"/>
        <v>900684</v>
      </c>
    </row>
    <row r="21" spans="1:10" ht="12.7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2.7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2.75">
      <c r="A23" s="25" t="s">
        <v>9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2.7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2.75">
      <c r="A25" s="7">
        <v>700</v>
      </c>
      <c r="B25" s="6" t="s">
        <v>12</v>
      </c>
      <c r="C25" s="8">
        <v>21882</v>
      </c>
      <c r="D25" s="8">
        <v>76999.94</v>
      </c>
      <c r="E25" s="9">
        <v>174759</v>
      </c>
      <c r="F25" s="8">
        <v>335759</v>
      </c>
      <c r="G25" s="8">
        <v>210192</v>
      </c>
      <c r="H25" s="23">
        <v>154350</v>
      </c>
      <c r="I25" s="9">
        <v>108150</v>
      </c>
      <c r="J25" s="9">
        <v>108150</v>
      </c>
    </row>
    <row r="26" spans="1:10" ht="12.75">
      <c r="A26" s="7">
        <v>700</v>
      </c>
      <c r="B26" s="6" t="s">
        <v>21</v>
      </c>
      <c r="C26" s="8"/>
      <c r="D26" s="8">
        <v>11844</v>
      </c>
      <c r="E26" s="9"/>
      <c r="F26" s="8"/>
      <c r="G26" s="8"/>
      <c r="H26" s="23"/>
      <c r="I26" s="9"/>
      <c r="J26" s="9"/>
    </row>
    <row r="27" spans="1:10" ht="12.75">
      <c r="A27" s="7">
        <v>700</v>
      </c>
      <c r="B27" s="6" t="s">
        <v>13</v>
      </c>
      <c r="C27" s="8">
        <v>4914.72</v>
      </c>
      <c r="D27" s="8">
        <v>0</v>
      </c>
      <c r="E27" s="9">
        <v>5000</v>
      </c>
      <c r="F27" s="8">
        <v>5000</v>
      </c>
      <c r="G27" s="8">
        <v>0</v>
      </c>
      <c r="H27" s="23">
        <v>621697</v>
      </c>
      <c r="I27" s="9">
        <v>30950</v>
      </c>
      <c r="J27" s="9">
        <v>30950</v>
      </c>
    </row>
    <row r="28" spans="1:10" ht="12.75">
      <c r="A28" s="13"/>
      <c r="B28" s="11" t="s">
        <v>6</v>
      </c>
      <c r="C28" s="14">
        <f>SUM(C25+C27)</f>
        <v>26796.72</v>
      </c>
      <c r="D28" s="14">
        <f aca="true" t="shared" si="1" ref="D28:J28">SUM(D25:D27)</f>
        <v>88843.94</v>
      </c>
      <c r="E28" s="12">
        <f t="shared" si="1"/>
        <v>179759</v>
      </c>
      <c r="F28" s="14">
        <f t="shared" si="1"/>
        <v>340759</v>
      </c>
      <c r="G28" s="14">
        <f t="shared" si="1"/>
        <v>210192</v>
      </c>
      <c r="H28" s="14">
        <f t="shared" si="1"/>
        <v>776047</v>
      </c>
      <c r="I28" s="12">
        <f t="shared" si="1"/>
        <v>139100</v>
      </c>
      <c r="J28" s="12">
        <f t="shared" si="1"/>
        <v>139100</v>
      </c>
    </row>
    <row r="29" spans="1:10" ht="12.7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2.75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2.75">
      <c r="A31" s="25" t="s">
        <v>7</v>
      </c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2.75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2.75">
      <c r="A33" s="7">
        <v>800</v>
      </c>
      <c r="B33" s="6" t="s">
        <v>17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21">
        <v>0</v>
      </c>
      <c r="I33" s="9">
        <v>0</v>
      </c>
      <c r="J33" s="9">
        <v>0</v>
      </c>
    </row>
    <row r="34" spans="1:10" ht="12.75">
      <c r="A34" s="13"/>
      <c r="B34" s="11" t="s">
        <v>15</v>
      </c>
      <c r="C34" s="14">
        <f>SUM(C33)</f>
        <v>0</v>
      </c>
      <c r="D34" s="14">
        <f aca="true" t="shared" si="2" ref="D34:J34">SUM(D33:D33)</f>
        <v>0</v>
      </c>
      <c r="E34" s="12">
        <f t="shared" si="2"/>
        <v>0</v>
      </c>
      <c r="F34" s="12">
        <f t="shared" si="2"/>
        <v>0</v>
      </c>
      <c r="G34" s="12">
        <f t="shared" si="2"/>
        <v>0</v>
      </c>
      <c r="H34" s="12">
        <f t="shared" si="2"/>
        <v>0</v>
      </c>
      <c r="I34" s="12">
        <f t="shared" si="2"/>
        <v>0</v>
      </c>
      <c r="J34" s="12">
        <f t="shared" si="2"/>
        <v>0</v>
      </c>
    </row>
    <row r="35" spans="1:10" ht="12.7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2.75">
      <c r="A36" s="24" t="s">
        <v>16</v>
      </c>
      <c r="B36" s="24"/>
      <c r="C36" s="10">
        <f aca="true" t="shared" si="3" ref="C36:J36">SUM(C20+C28+C34)</f>
        <v>709628.33</v>
      </c>
      <c r="D36" s="10">
        <f t="shared" si="3"/>
        <v>884261.25</v>
      </c>
      <c r="E36" s="10">
        <f t="shared" si="3"/>
        <v>1132957</v>
      </c>
      <c r="F36" s="10">
        <f t="shared" si="3"/>
        <v>1435621</v>
      </c>
      <c r="G36" s="10">
        <f t="shared" si="3"/>
        <v>1144978</v>
      </c>
      <c r="H36" s="10">
        <f t="shared" si="3"/>
        <v>1734947</v>
      </c>
      <c r="I36" s="10">
        <f t="shared" si="3"/>
        <v>1039535</v>
      </c>
      <c r="J36" s="10">
        <f t="shared" si="3"/>
        <v>1039784</v>
      </c>
    </row>
    <row r="39" spans="2:7" ht="12.75">
      <c r="B39" s="15" t="s">
        <v>10</v>
      </c>
      <c r="G39" t="s">
        <v>10</v>
      </c>
    </row>
    <row r="40" spans="5:7" ht="15.75">
      <c r="E40" t="s">
        <v>10</v>
      </c>
      <c r="G40" s="16" t="s">
        <v>10</v>
      </c>
    </row>
    <row r="41" ht="12.75">
      <c r="E41" t="s">
        <v>10</v>
      </c>
    </row>
    <row r="42" ht="12.75">
      <c r="E42" t="s">
        <v>10</v>
      </c>
    </row>
  </sheetData>
  <sheetProtection selectLockedCells="1" selectUnlockedCells="1"/>
  <mergeCells count="19">
    <mergeCell ref="A3:J3"/>
    <mergeCell ref="A4:H4"/>
    <mergeCell ref="A5:H5"/>
    <mergeCell ref="A6:J6"/>
    <mergeCell ref="A8:B8"/>
    <mergeCell ref="A9:B9"/>
    <mergeCell ref="A10:B10"/>
    <mergeCell ref="A11:B11"/>
    <mergeCell ref="A12:J12"/>
    <mergeCell ref="A13:J13"/>
    <mergeCell ref="A14:J14"/>
    <mergeCell ref="A21:J22"/>
    <mergeCell ref="A36:B36"/>
    <mergeCell ref="A23:J23"/>
    <mergeCell ref="A24:J24"/>
    <mergeCell ref="A29:J30"/>
    <mergeCell ref="A31:J31"/>
    <mergeCell ref="A32:J32"/>
    <mergeCell ref="A35:J35"/>
  </mergeCells>
  <printOptions/>
  <pageMargins left="0.38958333333333334" right="0.3736111111111111" top="0.6756944444444444" bottom="0.5729166666666666" header="0.5770833333333333" footer="0.474305555555555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</dc:creator>
  <cp:keywords/>
  <dc:description/>
  <cp:lastModifiedBy>Uživatel systému Windows</cp:lastModifiedBy>
  <cp:lastPrinted>2022-11-20T16:24:37Z</cp:lastPrinted>
  <dcterms:created xsi:type="dcterms:W3CDTF">2014-12-12T12:19:07Z</dcterms:created>
  <dcterms:modified xsi:type="dcterms:W3CDTF">2022-11-20T16:24:44Z</dcterms:modified>
  <cp:category/>
  <cp:version/>
  <cp:contentType/>
  <cp:contentStatus/>
</cp:coreProperties>
</file>